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0" yWindow="0" windowWidth="27870" windowHeight="12885"/>
  </bookViews>
  <sheets>
    <sheet name="Clearing Member Cat1" sheetId="1" r:id="rId1"/>
    <sheet name="Versions" sheetId="3" state="hidden" r:id="rId2"/>
    <sheet name="Ref Tables" sheetId="5" state="hidden" r:id="rId3"/>
  </sheets>
  <definedNames>
    <definedName name="all_CCP">tblCCP[CCP Authorised Or Recognised]</definedName>
    <definedName name="all_Dates">tblRTS[Date of Entry into Force]</definedName>
    <definedName name="all_RTS">tblRTS[Reference]</definedName>
    <definedName name="_xlnm.Print_Area" localSheetId="0">'Clearing Member Cat1'!$B$2:$K$24</definedName>
    <definedName name="theCCP">'Clearing Member Cat1'!$D$9</definedName>
  </definedNames>
  <calcPr calcId="145621"/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C4" i="1" l="1"/>
  <c r="C2" i="1" l="1"/>
  <c r="D11" i="1" l="1"/>
  <c r="D10" i="1"/>
  <c r="C17" i="1"/>
  <c r="C18" i="1"/>
  <c r="C19" i="1"/>
  <c r="C20" i="1"/>
  <c r="C21" i="1"/>
  <c r="C22" i="1"/>
  <c r="C23" i="1"/>
  <c r="B17" i="1" l="1"/>
  <c r="B18" i="1" s="1"/>
</calcChain>
</file>

<file path=xl/sharedStrings.xml><?xml version="1.0" encoding="utf-8"?>
<sst xmlns="http://schemas.openxmlformats.org/spreadsheetml/2006/main" count="93" uniqueCount="85">
  <si>
    <t>CCP LEI</t>
  </si>
  <si>
    <t>CCP Name</t>
  </si>
  <si>
    <t>CCP Country</t>
  </si>
  <si>
    <t>Clearing Member LEI</t>
  </si>
  <si>
    <t>Clearing Member Name</t>
  </si>
  <si>
    <t>Clearing Member Country Code</t>
  </si>
  <si>
    <r>
      <t xml:space="preserve">Clearing Member </t>
    </r>
    <r>
      <rPr>
        <i/>
        <u/>
        <sz val="10"/>
        <color theme="1"/>
        <rFont val="Arial"/>
        <family val="2"/>
      </rPr>
      <t>offering client clearing</t>
    </r>
  </si>
  <si>
    <t>ID</t>
  </si>
  <si>
    <t>Version</t>
  </si>
  <si>
    <t>Date of release</t>
  </si>
  <si>
    <t>Last update</t>
  </si>
  <si>
    <t>CCP Authorised Or Recognised</t>
  </si>
  <si>
    <t>LEI</t>
  </si>
  <si>
    <t>5299009QA8BBE2OOB349</t>
  </si>
  <si>
    <t>6SI7IOVECKBHVYBTB459</t>
  </si>
  <si>
    <t>CME Clearing Europe Limited</t>
  </si>
  <si>
    <t>Eurex Clearing AG</t>
  </si>
  <si>
    <t>BME CLEARING SA</t>
  </si>
  <si>
    <t>529900LN3S50JPU47S06</t>
  </si>
  <si>
    <t>F226TOH6YD6XJB17KS62</t>
  </si>
  <si>
    <t>LCH Clearnet Limited</t>
  </si>
  <si>
    <t>54930002A8LR1AAUCU78</t>
  </si>
  <si>
    <t>Japan Securities Clearing Corporation</t>
  </si>
  <si>
    <t>549300JHM7D8P3TS4S86</t>
  </si>
  <si>
    <t>OTC Clearing Hong Kong Limited</t>
  </si>
  <si>
    <t xml:space="preserve">213800CKBBZUAHHARH83 </t>
  </si>
  <si>
    <t>Country</t>
  </si>
  <si>
    <t>Spain</t>
  </si>
  <si>
    <t>Germany</t>
  </si>
  <si>
    <t>United Kingdom</t>
  </si>
  <si>
    <t>Sweden</t>
  </si>
  <si>
    <t>Japan</t>
  </si>
  <si>
    <t>Hong Kong</t>
  </si>
  <si>
    <t>Commission Delegated Regulation (EU) 2015/2205</t>
  </si>
  <si>
    <t>Central Counterparty (CCP)</t>
  </si>
  <si>
    <t>Select CCP from dropdown list</t>
  </si>
  <si>
    <t>List last updated on</t>
  </si>
  <si>
    <t>Public Register for the clearing obligation</t>
  </si>
  <si>
    <r>
      <t xml:space="preserve">More information on the clearing obligation is available in the </t>
    </r>
    <r>
      <rPr>
        <b/>
        <sz val="10"/>
        <color theme="1"/>
        <rFont val="Arial"/>
        <family val="2"/>
      </rPr>
      <t xml:space="preserve">Public Register </t>
    </r>
    <r>
      <rPr>
        <sz val="10"/>
        <color theme="1"/>
        <rFont val="Arial"/>
        <family val="2"/>
      </rPr>
      <t>published and maintained by the European Securities and Markets Authority (ESMA)</t>
    </r>
  </si>
  <si>
    <t>LCH Clearnet SA</t>
  </si>
  <si>
    <t>France</t>
  </si>
  <si>
    <t>R1IO4YJ0O79SMWVCHB58</t>
  </si>
  <si>
    <t>Commission Delegated Regulation (EU) 2016/592</t>
  </si>
  <si>
    <t>Addition of some CCPs. 
Addition of reference to third RTS on nordic currencies.</t>
  </si>
  <si>
    <t>KDPW_CCP</t>
  </si>
  <si>
    <t>2594000K576D5CQXI987</t>
  </si>
  <si>
    <t>Poland</t>
  </si>
  <si>
    <t>Reference</t>
  </si>
  <si>
    <t>Delegated Regulation 1</t>
  </si>
  <si>
    <t>Delegated Regulation 2</t>
  </si>
  <si>
    <t>Delegated Regulation 3</t>
  </si>
  <si>
    <t>Commission Delegated Regulation (EU) 2016/1178</t>
  </si>
  <si>
    <t>Date of Entry into Force</t>
  </si>
  <si>
    <t>Table of Delegated Regulations on the Clearing Obligation</t>
  </si>
  <si>
    <t>Asset Class Covered</t>
  </si>
  <si>
    <t>Index CDS</t>
  </si>
  <si>
    <t>ID of Delegated Regulation</t>
  </si>
  <si>
    <r>
      <t xml:space="preserve">Clearing member in Category 1 for:
</t>
    </r>
    <r>
      <rPr>
        <u/>
        <sz val="10"/>
        <color theme="1"/>
        <rFont val="Arial"/>
        <family val="2"/>
      </rPr>
      <t>Delegated Regulation 1</t>
    </r>
  </si>
  <si>
    <r>
      <t xml:space="preserve">Clearing member in Category 1 for:
</t>
    </r>
    <r>
      <rPr>
        <u/>
        <sz val="10"/>
        <color theme="1"/>
        <rFont val="Arial"/>
        <family val="2"/>
      </rPr>
      <t>Delegated Regulation 2</t>
    </r>
  </si>
  <si>
    <r>
      <t xml:space="preserve">Clearing member in Category 1 for:
</t>
    </r>
    <r>
      <rPr>
        <u/>
        <sz val="10"/>
        <color theme="1"/>
        <rFont val="Arial"/>
        <family val="2"/>
      </rPr>
      <t>Delegated Regulation 3</t>
    </r>
  </si>
  <si>
    <t>Interest Rate Swaps in G4 currencies</t>
  </si>
  <si>
    <t>Interest Rate Swaps in NOK, PLN and SEK</t>
  </si>
  <si>
    <t>Chicago Mercantile Exchange</t>
  </si>
  <si>
    <t>United States of America</t>
  </si>
  <si>
    <t>SNZ2OJLFK8MNNCLQOF39</t>
  </si>
  <si>
    <t>Addition of LCH.Clearnet SA and reference to the second RTS on CDS</t>
  </si>
  <si>
    <t>Modifications</t>
  </si>
  <si>
    <t>Skandinaviska Enskilda Banken AB</t>
  </si>
  <si>
    <t>F3JS33DEI6XQ4ZBPTN86</t>
  </si>
  <si>
    <t>SE</t>
  </si>
  <si>
    <t>Svenska Handelsbanken AB</t>
  </si>
  <si>
    <t>NHBDILHZTYCNBV5UYZ31</t>
  </si>
  <si>
    <t>DK</t>
  </si>
  <si>
    <t>Sydbank A/S</t>
  </si>
  <si>
    <t>GP5DT10VX1QRQUKVBK64</t>
  </si>
  <si>
    <t>Danske Bank A/S</t>
  </si>
  <si>
    <t>Nordea Bank AB</t>
  </si>
  <si>
    <t>Swedbank AB</t>
  </si>
  <si>
    <t>Riksgäldskontoret</t>
  </si>
  <si>
    <t>Nasdaq Clearing AB</t>
  </si>
  <si>
    <t>MAES062Z21O4RZ2U7M96</t>
  </si>
  <si>
    <t>6SCPQ280AIY8EP3XFW53</t>
  </si>
  <si>
    <t>M312WZV08Y7LYUC71685</t>
  </si>
  <si>
    <t>ERE94C0BSULG2RM19605</t>
  </si>
  <si>
    <t>February 16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</si>
</sst>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mmm\ yyyy"/>
    <numFmt numFmtId="165" formatCode="dd\ mmmm\ yyyy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0" fontId="10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6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vertical="center"/>
    </xf>
    <xf numFmtId="165" fontId="8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165" fontId="1" fillId="0" borderId="0" xfId="0" quotePrefix="1" applyNumberFormat="1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28"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5" formatCode="dd\ mmmm\ yyyy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4" formatCode="dd\ mmm\ yyyy"/>
      <alignment horizontal="left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dd\ mmmm\ yy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dd\ mmmm\ 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blCM" displayName="tblCM" ref="B16:K24" totalsRowShown="0" headerRowDxfId="27" dataDxfId="26">
  <autoFilter ref="B16:K24"/>
  <tableColumns count="10">
    <tableColumn id="9" name="ID" dataDxfId="25">
      <calculatedColumnFormula>IFERROR(B16+1,1)</calculatedColumnFormula>
    </tableColumn>
    <tableColumn id="2" name="CCP Name" dataDxfId="24">
      <calculatedColumnFormula>theCCP</calculatedColumnFormula>
    </tableColumn>
    <tableColumn id="4" name="Clearing Member LEI" dataDxfId="23"/>
    <tableColumn id="5" name="Clearing Member Name" dataDxfId="22"/>
    <tableColumn id="6" name="Clearing Member Country Code" dataDxfId="21"/>
    <tableColumn id="11" name="Clearing member in Category 1 for:_x000a_Delegated Regulation 1" dataDxfId="20"/>
    <tableColumn id="7" name="Clearing member in Category 1 for:_x000a_Delegated Regulation 2" dataDxfId="19"/>
    <tableColumn id="12" name="Clearing member in Category 1 for:_x000a_Delegated Regulation 3" dataDxfId="18"/>
    <tableColumn id="8" name="Clearing Member offering client clearing" dataDxfId="17"/>
    <tableColumn id="10" name="Last update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blRTS" displayName="tblRTS" ref="G8:J11" totalsRowShown="0" headerRowDxfId="15" dataDxfId="14">
  <autoFilter ref="G8:J11"/>
  <tableColumns count="4">
    <tableColumn id="1" name="ID of Delegated Regulation" dataDxfId="13"/>
    <tableColumn id="2" name="Reference" dataDxfId="12"/>
    <tableColumn id="3" name="Date of Entry into Force" dataDxfId="11"/>
    <tableColumn id="4" name="Asset Class Covered" dataDxfId="1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blVersion" displayName="tblVersion" ref="D4:F8" totalsRowShown="0" dataDxfId="9">
  <autoFilter ref="D4:F8"/>
  <tableColumns count="3">
    <tableColumn id="1" name="Version" dataDxfId="8"/>
    <tableColumn id="2" name="Date of release" dataDxfId="7"/>
    <tableColumn id="3" name="Modifications" dataDxfId="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blCCP" displayName="tblCCP" ref="B2:E13" totalsRowShown="0" headerRowDxfId="5" dataDxfId="4">
  <autoFilter ref="B2:E13"/>
  <sortState ref="B9:E17">
    <sortCondition ref="C17"/>
  </sortState>
  <tableColumns count="4">
    <tableColumn id="1" name="ID" dataDxfId="3"/>
    <tableColumn id="2" name="CCP Authorised Or Recognised" dataDxfId="2"/>
    <tableColumn id="3" name="LEI" dataDxfId="1"/>
    <tableColumn id="4" name="Countr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sma.europa.eu/sites/default/files/library/public_register_for_the_clearing_obligation_under_emir.pdf" TargetMode="Externa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B2:K108"/>
  <sheetViews>
    <sheetView showGridLines="0" tabSelected="1" zoomScale="85" zoomScaleNormal="85" workbookViewId="0">
      <selection activeCell="C7" sqref="C7"/>
    </sheetView>
  </sheetViews>
  <sheetFormatPr defaultRowHeight="12.75" x14ac:dyDescent="0.2"/>
  <cols>
    <col min="1" max="1" width="2.7109375" style="1" customWidth="1"/>
    <col min="2" max="2" width="5.7109375" style="1" customWidth="1"/>
    <col min="3" max="3" width="39.85546875" style="1" customWidth="1"/>
    <col min="4" max="11" width="25.7109375" style="1" customWidth="1"/>
    <col min="12" max="13" width="12.7109375" style="1" customWidth="1"/>
    <col min="14" max="16384" width="9.140625" style="1"/>
  </cols>
  <sheetData>
    <row r="2" spans="2:11" s="17" customFormat="1" ht="69" customHeight="1" x14ac:dyDescent="0.2">
      <c r="C2" s="18" t="str">
        <f>CONCATENATE("List of clearing members of ",theCCP," in Category 1 for the purpose of the clearing obligation under EMIR")</f>
        <v>List of clearing members of Nasdaq Clearing AB in Category 1 for the purpose of the clearing obligation under EMIR</v>
      </c>
    </row>
    <row r="3" spans="2:11" ht="9.9499999999999993" customHeight="1" x14ac:dyDescent="0.2">
      <c r="C3" s="11"/>
    </row>
    <row r="4" spans="2:11" ht="30" customHeight="1" x14ac:dyDescent="0.2">
      <c r="C4" s="11" t="str">
        <f>CONCATENATE("The counterparties listed below are clearing members of ",theCCP," and are classified as Category 1 counterparties for the purpose of one or more Delegated Regulations on the clearing obligation")</f>
        <v>The counterparties listed below are clearing members of Nasdaq Clearing AB and are classified as Category 1 counterparties for the purpose of one or more Delegated Regulations on the clearing obligation</v>
      </c>
    </row>
    <row r="5" spans="2:11" ht="30" customHeight="1" x14ac:dyDescent="0.2">
      <c r="C5" s="11" t="s">
        <v>38</v>
      </c>
      <c r="H5" s="24" t="s">
        <v>37</v>
      </c>
    </row>
    <row r="6" spans="2:11" ht="30" customHeight="1" x14ac:dyDescent="0.2">
      <c r="C6" s="11"/>
      <c r="H6" s="24"/>
    </row>
    <row r="7" spans="2:11" ht="30" customHeight="1" x14ac:dyDescent="0.2">
      <c r="C7" s="8"/>
      <c r="G7" s="30" t="s">
        <v>53</v>
      </c>
    </row>
    <row r="8" spans="2:11" ht="30" customHeight="1" x14ac:dyDescent="0.2">
      <c r="C8" s="12" t="s">
        <v>36</v>
      </c>
      <c r="D8" s="25" t="s">
        <v>84</v>
      </c>
      <c r="G8" s="9" t="s">
        <v>56</v>
      </c>
      <c r="H8" s="9" t="s">
        <v>47</v>
      </c>
      <c r="I8" s="9" t="s">
        <v>52</v>
      </c>
      <c r="J8" s="31" t="s">
        <v>54</v>
      </c>
    </row>
    <row r="9" spans="2:11" s="11" customFormat="1" ht="30" customHeight="1" x14ac:dyDescent="0.25">
      <c r="C9" s="12" t="s">
        <v>34</v>
      </c>
      <c r="D9" s="19" t="s">
        <v>79</v>
      </c>
      <c r="G9" s="6" t="s">
        <v>48</v>
      </c>
      <c r="H9" s="29" t="s">
        <v>33</v>
      </c>
      <c r="I9" s="10">
        <v>42359</v>
      </c>
      <c r="J9" s="32" t="s">
        <v>60</v>
      </c>
    </row>
    <row r="10" spans="2:11" s="11" customFormat="1" ht="30" customHeight="1" x14ac:dyDescent="0.25">
      <c r="C10" s="12" t="s">
        <v>0</v>
      </c>
      <c r="D10" s="13" t="str">
        <f>INDEX(tblCCP[LEI],MATCH(theCCP,tblCCP[CCP Authorised Or Recognised],0))</f>
        <v>54930002A8LR1AAUCU78</v>
      </c>
      <c r="E10" s="14"/>
      <c r="G10" s="6" t="s">
        <v>49</v>
      </c>
      <c r="H10" s="29" t="s">
        <v>42</v>
      </c>
      <c r="I10" s="10">
        <v>42499</v>
      </c>
      <c r="J10" s="32" t="s">
        <v>55</v>
      </c>
    </row>
    <row r="11" spans="2:11" s="11" customFormat="1" ht="30" customHeight="1" x14ac:dyDescent="0.25">
      <c r="C11" s="12" t="s">
        <v>2</v>
      </c>
      <c r="D11" s="13" t="str">
        <f>INDEX(tblCCP[Country],MATCH(theCCP,tblCCP[CCP Authorised Or Recognised],0))</f>
        <v>Sweden</v>
      </c>
      <c r="E11" s="14"/>
      <c r="G11" s="6" t="s">
        <v>50</v>
      </c>
      <c r="H11" s="29" t="s">
        <v>51</v>
      </c>
      <c r="I11" s="10">
        <v>42956</v>
      </c>
      <c r="J11" s="32" t="s">
        <v>61</v>
      </c>
    </row>
    <row r="12" spans="2:11" ht="12.75" customHeight="1" x14ac:dyDescent="0.2"/>
    <row r="13" spans="2:11" ht="12.75" customHeight="1" x14ac:dyDescent="0.2"/>
    <row r="14" spans="2:11" ht="12.75" customHeight="1" x14ac:dyDescent="0.2"/>
    <row r="15" spans="2:11" ht="12.75" customHeight="1" x14ac:dyDescent="0.2"/>
    <row r="16" spans="2:11" s="3" customFormat="1" ht="74.25" customHeight="1" x14ac:dyDescent="0.25">
      <c r="B16" s="3" t="s">
        <v>7</v>
      </c>
      <c r="C16" s="3" t="s">
        <v>1</v>
      </c>
      <c r="D16" s="20" t="s">
        <v>3</v>
      </c>
      <c r="E16" s="20" t="s">
        <v>4</v>
      </c>
      <c r="F16" s="20" t="s">
        <v>5</v>
      </c>
      <c r="G16" s="3" t="s">
        <v>57</v>
      </c>
      <c r="H16" s="3" t="s">
        <v>58</v>
      </c>
      <c r="I16" s="3" t="s">
        <v>59</v>
      </c>
      <c r="J16" s="20" t="s">
        <v>6</v>
      </c>
      <c r="K16" s="21" t="s">
        <v>10</v>
      </c>
    </row>
    <row r="17" spans="2:11" ht="42" customHeight="1" x14ac:dyDescent="0.2">
      <c r="B17" s="5">
        <f t="shared" ref="B17:B23" si="0">IFERROR(B16+1,1)</f>
        <v>1</v>
      </c>
      <c r="C17" s="4" t="str">
        <f t="shared" ref="C17:C23" si="1">theCCP</f>
        <v>Nasdaq Clearing AB</v>
      </c>
      <c r="D17" s="2" t="s">
        <v>80</v>
      </c>
      <c r="E17" s="2" t="s">
        <v>75</v>
      </c>
      <c r="F17" s="2" t="s">
        <v>72</v>
      </c>
      <c r="G17" s="15"/>
      <c r="H17" s="16"/>
      <c r="I17" s="33" t="b">
        <v>1</v>
      </c>
      <c r="J17" s="5" t="b">
        <v>1</v>
      </c>
      <c r="K17" s="34">
        <v>42604</v>
      </c>
    </row>
    <row r="18" spans="2:11" ht="30" customHeight="1" x14ac:dyDescent="0.2">
      <c r="B18" s="3">
        <f t="shared" si="0"/>
        <v>2</v>
      </c>
      <c r="C18" s="2" t="str">
        <f t="shared" si="1"/>
        <v>Nasdaq Clearing AB</v>
      </c>
      <c r="D18" s="2" t="s">
        <v>71</v>
      </c>
      <c r="E18" s="2" t="s">
        <v>70</v>
      </c>
      <c r="F18" s="2" t="s">
        <v>69</v>
      </c>
      <c r="G18" s="15" t="b">
        <v>1</v>
      </c>
      <c r="H18" s="16"/>
      <c r="I18" s="33" t="b">
        <v>1</v>
      </c>
      <c r="J18" s="5" t="b">
        <v>1</v>
      </c>
      <c r="K18" s="34">
        <v>42604</v>
      </c>
    </row>
    <row r="19" spans="2:11" ht="30" customHeight="1" x14ac:dyDescent="0.2">
      <c r="B19" s="5">
        <f t="shared" si="0"/>
        <v>3</v>
      </c>
      <c r="C19" s="2" t="str">
        <f t="shared" si="1"/>
        <v>Nasdaq Clearing AB</v>
      </c>
      <c r="D19" s="2" t="s">
        <v>81</v>
      </c>
      <c r="E19" s="2" t="s">
        <v>76</v>
      </c>
      <c r="F19" s="2" t="s">
        <v>69</v>
      </c>
      <c r="G19" s="15"/>
      <c r="H19" s="16"/>
      <c r="I19" s="33" t="b">
        <v>1</v>
      </c>
      <c r="J19" s="3" t="b">
        <v>0</v>
      </c>
      <c r="K19" s="34">
        <v>42604</v>
      </c>
    </row>
    <row r="20" spans="2:11" ht="30" customHeight="1" x14ac:dyDescent="0.2">
      <c r="B20" s="3">
        <f t="shared" si="0"/>
        <v>4</v>
      </c>
      <c r="C20" s="2" t="str">
        <f t="shared" si="1"/>
        <v>Nasdaq Clearing AB</v>
      </c>
      <c r="D20" s="2" t="s">
        <v>83</v>
      </c>
      <c r="E20" s="2" t="s">
        <v>78</v>
      </c>
      <c r="F20" s="2" t="s">
        <v>69</v>
      </c>
      <c r="G20" s="15"/>
      <c r="H20" s="16"/>
      <c r="I20" s="15" t="b">
        <v>1</v>
      </c>
      <c r="J20" s="3" t="b">
        <v>0</v>
      </c>
      <c r="K20" s="34">
        <v>42604</v>
      </c>
    </row>
    <row r="21" spans="2:11" ht="30" customHeight="1" x14ac:dyDescent="0.2">
      <c r="B21" s="5">
        <f t="shared" si="0"/>
        <v>5</v>
      </c>
      <c r="C21" s="2" t="str">
        <f t="shared" si="1"/>
        <v>Nasdaq Clearing AB</v>
      </c>
      <c r="D21" s="4" t="s">
        <v>68</v>
      </c>
      <c r="E21" s="2" t="s">
        <v>67</v>
      </c>
      <c r="F21" s="4" t="s">
        <v>69</v>
      </c>
      <c r="G21" s="15" t="b">
        <v>1</v>
      </c>
      <c r="H21" s="16"/>
      <c r="I21" s="33" t="b">
        <v>1</v>
      </c>
      <c r="J21" s="5" t="b">
        <v>1</v>
      </c>
      <c r="K21" s="34">
        <v>42604</v>
      </c>
    </row>
    <row r="22" spans="2:11" ht="30" customHeight="1" x14ac:dyDescent="0.2">
      <c r="B22" s="3">
        <f t="shared" si="0"/>
        <v>6</v>
      </c>
      <c r="C22" s="2" t="str">
        <f t="shared" si="1"/>
        <v>Nasdaq Clearing AB</v>
      </c>
      <c r="D22" s="2" t="s">
        <v>82</v>
      </c>
      <c r="E22" s="2" t="s">
        <v>77</v>
      </c>
      <c r="F22" s="2" t="s">
        <v>69</v>
      </c>
      <c r="G22" s="15"/>
      <c r="H22" s="16"/>
      <c r="I22" s="15" t="b">
        <v>1</v>
      </c>
      <c r="J22" s="3" t="b">
        <v>1</v>
      </c>
      <c r="K22" s="34">
        <v>42604</v>
      </c>
    </row>
    <row r="23" spans="2:11" ht="30" customHeight="1" x14ac:dyDescent="0.2">
      <c r="B23" s="5">
        <f t="shared" si="0"/>
        <v>7</v>
      </c>
      <c r="C23" s="2" t="str">
        <f t="shared" si="1"/>
        <v>Nasdaq Clearing AB</v>
      </c>
      <c r="D23" s="2" t="s">
        <v>74</v>
      </c>
      <c r="E23" s="2" t="s">
        <v>73</v>
      </c>
      <c r="F23" s="2" t="s">
        <v>72</v>
      </c>
      <c r="G23" s="15" t="b">
        <v>1</v>
      </c>
      <c r="H23" s="16"/>
      <c r="I23" s="4"/>
      <c r="J23" s="3" t="b">
        <v>0</v>
      </c>
      <c r="K23" s="34">
        <v>42604</v>
      </c>
    </row>
    <row r="24" spans="2:11" ht="30" customHeight="1" x14ac:dyDescent="0.2">
      <c r="B24" s="7"/>
      <c r="C24" s="2"/>
      <c r="D24" s="2"/>
      <c r="E24" s="2"/>
      <c r="F24" s="2"/>
      <c r="G24" s="15"/>
      <c r="H24" s="16"/>
      <c r="I24" s="4"/>
      <c r="J24" s="3"/>
      <c r="K24" s="22"/>
    </row>
    <row r="25" spans="2:11" ht="30" customHeight="1" x14ac:dyDescent="0.2"/>
    <row r="26" spans="2:11" ht="30" customHeight="1" x14ac:dyDescent="0.2"/>
    <row r="27" spans="2:11" ht="30" customHeight="1" x14ac:dyDescent="0.2"/>
    <row r="28" spans="2:11" ht="30" customHeight="1" x14ac:dyDescent="0.2"/>
    <row r="29" spans="2:11" ht="30" customHeight="1" x14ac:dyDescent="0.2"/>
    <row r="30" spans="2:11" ht="30" customHeight="1" x14ac:dyDescent="0.2"/>
    <row r="31" spans="2:11" ht="30" customHeight="1" x14ac:dyDescent="0.2"/>
    <row r="32" spans="2:11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</sheetData>
  <dataValidations count="6">
    <dataValidation type="textLength" errorStyle="warning" allowBlank="1" showInputMessage="1" showErrorMessage="1" errorTitle="Invalid Format" error="Please use the following format:_x000a_20 alphanumeric digits (ISO 17442)" promptTitle="Format of LEI" prompt="20 alphanumeric digits (ISO 17442)" sqref="D21:D24 D17:D19">
      <formula1>20</formula1>
      <formula2>20</formula2>
    </dataValidation>
    <dataValidation type="list" allowBlank="1" showInputMessage="1" showErrorMessage="1" sqref="D9">
      <formula1>all_CCP</formula1>
    </dataValidation>
    <dataValidation type="list" allowBlank="1" showInputMessage="1" showErrorMessage="1" sqref="G17:H17 H18 H23:I23 G22:H22 G24:I24 G19:H20">
      <formula1>"TRUE"</formula1>
    </dataValidation>
    <dataValidation type="list" allowBlank="1" showInputMessage="1" showErrorMessage="1" sqref="J17:J24">
      <formula1>"TRUE,FALSE"</formula1>
    </dataValidation>
    <dataValidation type="date" errorStyle="warning" operator="greaterThan" allowBlank="1" showInputMessage="1" showErrorMessage="1" errorTitle="Date" error="This date should be after the 1st of January 2015" sqref="K17:K24">
      <formula1>42005</formula1>
    </dataValidation>
    <dataValidation type="textLength" errorStyle="warning" allowBlank="1" showInputMessage="1" showErrorMessage="1" errorTitle="Invalid Format" error="Please use the following format:_x000a_2 character ISO 3166 country code" promptTitle="Format" prompt="Please use the following format:_x000a_2 character ISO 3166 country code" sqref="F17:F24">
      <formula1>2</formula1>
      <formula2>2</formula2>
    </dataValidation>
  </dataValidations>
  <hyperlinks>
    <hyperlink ref="H5" r:id="rId1"/>
  </hyperlinks>
  <pageMargins left="0.7" right="0.7" top="0.75" bottom="0.75" header="0.3" footer="0.3"/>
  <pageSetup paperSize="9" scale="52" orientation="landscape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D4:F22"/>
  <sheetViews>
    <sheetView showGridLines="0" workbookViewId="0">
      <selection activeCell="F5" sqref="F5"/>
    </sheetView>
  </sheetViews>
  <sheetFormatPr defaultRowHeight="15" x14ac:dyDescent="0.25"/>
  <cols>
    <col min="4" max="4" width="10.5703125" customWidth="1"/>
    <col min="5" max="5" width="21.140625" customWidth="1"/>
    <col min="6" max="6" width="111.28515625" customWidth="1"/>
  </cols>
  <sheetData>
    <row r="4" spans="4:6" x14ac:dyDescent="0.25">
      <c r="D4" t="s">
        <v>8</v>
      </c>
      <c r="E4" t="s">
        <v>9</v>
      </c>
      <c r="F4" t="s">
        <v>66</v>
      </c>
    </row>
    <row r="5" spans="4:6" ht="30" customHeight="1" x14ac:dyDescent="0.25">
      <c r="D5" s="26">
        <v>1</v>
      </c>
      <c r="E5" s="28">
        <v>42009</v>
      </c>
      <c r="F5" s="27"/>
    </row>
    <row r="6" spans="4:6" ht="30" customHeight="1" x14ac:dyDescent="0.25">
      <c r="D6" s="26">
        <v>2</v>
      </c>
      <c r="E6" s="28">
        <v>42340</v>
      </c>
      <c r="F6" s="27"/>
    </row>
    <row r="7" spans="4:6" ht="30" customHeight="1" x14ac:dyDescent="0.25">
      <c r="D7" s="26">
        <v>3</v>
      </c>
      <c r="E7" s="28">
        <v>42492</v>
      </c>
      <c r="F7" s="27" t="s">
        <v>65</v>
      </c>
    </row>
    <row r="8" spans="4:6" ht="30" customHeight="1" x14ac:dyDescent="0.25">
      <c r="D8" s="26">
        <v>4</v>
      </c>
      <c r="E8" s="28">
        <v>42579</v>
      </c>
      <c r="F8" s="27" t="s">
        <v>43</v>
      </c>
    </row>
    <row r="9" spans="4:6" ht="30" customHeight="1" x14ac:dyDescent="0.25"/>
    <row r="10" spans="4:6" ht="30" customHeight="1" x14ac:dyDescent="0.25"/>
    <row r="11" spans="4:6" ht="30" customHeight="1" x14ac:dyDescent="0.25"/>
    <row r="12" spans="4:6" ht="30" customHeight="1" x14ac:dyDescent="0.25"/>
    <row r="13" spans="4:6" ht="30" customHeight="1" x14ac:dyDescent="0.25"/>
    <row r="14" spans="4:6" ht="30" customHeight="1" x14ac:dyDescent="0.25"/>
    <row r="15" spans="4:6" ht="30" customHeight="1" x14ac:dyDescent="0.25"/>
    <row r="16" spans="4:6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E21"/>
  <sheetViews>
    <sheetView showGridLines="0" workbookViewId="0">
      <selection activeCell="C12" sqref="C12"/>
    </sheetView>
  </sheetViews>
  <sheetFormatPr defaultRowHeight="15" x14ac:dyDescent="0.25"/>
  <cols>
    <col min="3" max="3" width="31.85546875" customWidth="1"/>
    <col min="4" max="4" width="25.42578125" customWidth="1"/>
    <col min="5" max="5" width="15.42578125" bestFit="1" customWidth="1"/>
  </cols>
  <sheetData>
    <row r="2" spans="2:5" s="9" customFormat="1" ht="30" customHeight="1" x14ac:dyDescent="0.25">
      <c r="B2" s="9" t="s">
        <v>7</v>
      </c>
      <c r="C2" s="9" t="s">
        <v>11</v>
      </c>
      <c r="D2" s="9" t="s">
        <v>12</v>
      </c>
      <c r="E2" s="9" t="s">
        <v>26</v>
      </c>
    </row>
    <row r="3" spans="2:5" s="6" customFormat="1" ht="30" customHeight="1" x14ac:dyDescent="0.25">
      <c r="B3" s="23"/>
      <c r="C3" s="23" t="s">
        <v>35</v>
      </c>
      <c r="D3" s="23"/>
      <c r="E3" s="23"/>
    </row>
    <row r="4" spans="2:5" s="6" customFormat="1" ht="30" customHeight="1" x14ac:dyDescent="0.25">
      <c r="B4" s="6">
        <v>1</v>
      </c>
      <c r="C4" s="6" t="s">
        <v>17</v>
      </c>
      <c r="D4" s="6" t="s">
        <v>13</v>
      </c>
      <c r="E4" s="6" t="s">
        <v>27</v>
      </c>
    </row>
    <row r="5" spans="2:5" s="6" customFormat="1" ht="30" customHeight="1" x14ac:dyDescent="0.25">
      <c r="B5" s="6">
        <v>2</v>
      </c>
      <c r="C5" s="6" t="s">
        <v>15</v>
      </c>
      <c r="D5" s="6" t="s">
        <v>14</v>
      </c>
      <c r="E5" s="6" t="s">
        <v>29</v>
      </c>
    </row>
    <row r="6" spans="2:5" s="6" customFormat="1" ht="30" customHeight="1" x14ac:dyDescent="0.25">
      <c r="B6" s="6">
        <v>3</v>
      </c>
      <c r="C6" s="6" t="s">
        <v>62</v>
      </c>
      <c r="D6" s="6" t="s">
        <v>64</v>
      </c>
      <c r="E6" s="6" t="s">
        <v>63</v>
      </c>
    </row>
    <row r="7" spans="2:5" s="6" customFormat="1" ht="30" customHeight="1" x14ac:dyDescent="0.25">
      <c r="B7" s="6">
        <v>4</v>
      </c>
      <c r="C7" s="6" t="s">
        <v>16</v>
      </c>
      <c r="D7" s="6" t="s">
        <v>18</v>
      </c>
      <c r="E7" s="6" t="s">
        <v>28</v>
      </c>
    </row>
    <row r="8" spans="2:5" s="6" customFormat="1" ht="30" customHeight="1" x14ac:dyDescent="0.25">
      <c r="B8" s="6">
        <v>5</v>
      </c>
      <c r="C8" s="6" t="s">
        <v>22</v>
      </c>
      <c r="D8" s="6" t="s">
        <v>23</v>
      </c>
      <c r="E8" s="6" t="s">
        <v>31</v>
      </c>
    </row>
    <row r="9" spans="2:5" s="6" customFormat="1" ht="30" customHeight="1" x14ac:dyDescent="0.25">
      <c r="B9" s="6">
        <v>6</v>
      </c>
      <c r="C9" s="6" t="s">
        <v>44</v>
      </c>
      <c r="D9" s="6" t="s">
        <v>45</v>
      </c>
      <c r="E9" s="6" t="s">
        <v>46</v>
      </c>
    </row>
    <row r="10" spans="2:5" s="6" customFormat="1" ht="30" customHeight="1" x14ac:dyDescent="0.25">
      <c r="B10" s="6">
        <v>7</v>
      </c>
      <c r="C10" s="6" t="s">
        <v>20</v>
      </c>
      <c r="D10" s="6" t="s">
        <v>19</v>
      </c>
      <c r="E10" s="6" t="s">
        <v>29</v>
      </c>
    </row>
    <row r="11" spans="2:5" s="6" customFormat="1" ht="30" customHeight="1" x14ac:dyDescent="0.25">
      <c r="B11" s="6">
        <v>8</v>
      </c>
      <c r="C11" s="6" t="s">
        <v>39</v>
      </c>
      <c r="D11" s="6" t="s">
        <v>41</v>
      </c>
      <c r="E11" s="6" t="s">
        <v>40</v>
      </c>
    </row>
    <row r="12" spans="2:5" s="6" customFormat="1" ht="30" customHeight="1" x14ac:dyDescent="0.25">
      <c r="B12" s="6">
        <v>9</v>
      </c>
      <c r="C12" s="6" t="s">
        <v>79</v>
      </c>
      <c r="D12" s="6" t="s">
        <v>21</v>
      </c>
      <c r="E12" s="6" t="s">
        <v>30</v>
      </c>
    </row>
    <row r="13" spans="2:5" s="6" customFormat="1" ht="30" customHeight="1" x14ac:dyDescent="0.25">
      <c r="B13" s="6">
        <v>10</v>
      </c>
      <c r="C13" s="6" t="s">
        <v>24</v>
      </c>
      <c r="D13" s="6" t="s">
        <v>25</v>
      </c>
      <c r="E13" s="6" t="s">
        <v>32</v>
      </c>
    </row>
    <row r="14" spans="2:5" s="6" customFormat="1" ht="30" customHeight="1" x14ac:dyDescent="0.25"/>
    <row r="15" spans="2:5" s="6" customFormat="1" ht="30" customHeight="1" x14ac:dyDescent="0.25"/>
    <row r="16" spans="2:5" s="6" customFormat="1" ht="30" customHeight="1" x14ac:dyDescent="0.25"/>
    <row r="17" spans="2:5" s="6" customFormat="1" ht="30" customHeight="1" x14ac:dyDescent="0.25"/>
    <row r="18" spans="2:5" s="6" customFormat="1" ht="30" customHeight="1" x14ac:dyDescent="0.25"/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Clearing Member Cat1</vt:lpstr>
      <vt:lpstr>Versions</vt:lpstr>
      <vt:lpstr>Ref Tables</vt:lpstr>
      <vt:lpstr>all_CCP</vt:lpstr>
      <vt:lpstr>all_Dates</vt:lpstr>
      <vt:lpstr>all_RTS</vt:lpstr>
      <vt:lpstr>'Clearing Member Cat1'!Print_Area</vt:lpstr>
      <vt:lpstr>theCCP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Picandet</dc:creator>
  <cp:lastModifiedBy>Natalie Allam</cp:lastModifiedBy>
  <cp:lastPrinted>2017-01-30T07:45:35Z</cp:lastPrinted>
  <dcterms:created xsi:type="dcterms:W3CDTF">2014-11-14T10:30:24Z</dcterms:created>
  <dcterms:modified xsi:type="dcterms:W3CDTF">2017-02-16T13:48:50Z</dcterms:modified>
</cp:coreProperties>
</file>