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10orgfps01\EuropeanMarketOperationsAll\Product Management\GENIUM INET\Fixed Income\Fixed Income Derivatives\FI Futures (Forwards)\202412 Listing\"/>
    </mc:Choice>
  </mc:AlternateContent>
  <xr:revisionPtr revIDLastSave="0" documentId="13_ncr:1_{01C44828-A8AF-4B65-A7F1-3ABFB0C0C997}" xr6:coauthVersionLast="47" xr6:coauthVersionMax="47" xr10:uidLastSave="{00000000-0000-0000-0000-000000000000}"/>
  <bookViews>
    <workbookView xWindow="-10080" yWindow="-16320" windowWidth="29040" windowHeight="15720" xr2:uid="{00000000-000D-0000-FFFF-FFFF00000000}"/>
  </bookViews>
  <sheets>
    <sheet name="deliverable-bonds 202412" sheetId="1" r:id="rId1"/>
  </sheets>
  <externalReferences>
    <externalReference r:id="rId2"/>
  </externalReferences>
  <definedNames>
    <definedName name="_xlnm.Print_Area" localSheetId="0">'deliverable-bonds 202412'!$A:$G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B3" i="1"/>
</calcChain>
</file>

<file path=xl/sharedStrings.xml><?xml version="1.0" encoding="utf-8"?>
<sst xmlns="http://schemas.openxmlformats.org/spreadsheetml/2006/main" count="89" uniqueCount="55">
  <si>
    <t>Deliverable bonds for Fixed Income derivatives</t>
  </si>
  <si>
    <t>Contract</t>
  </si>
  <si>
    <t>Loan</t>
  </si>
  <si>
    <t>Maturity date</t>
  </si>
  <si>
    <t>Coupon</t>
  </si>
  <si>
    <t>Date:</t>
  </si>
  <si>
    <t>ISIN</t>
  </si>
  <si>
    <t>Underlying Code</t>
  </si>
  <si>
    <t>Und. Code Derivative contract</t>
  </si>
  <si>
    <t>R1059</t>
  </si>
  <si>
    <t>SE0007125927</t>
  </si>
  <si>
    <t>R1061</t>
  </si>
  <si>
    <t>SE0011281922</t>
  </si>
  <si>
    <t>SHAB 1595</t>
  </si>
  <si>
    <t>SE0013884350</t>
  </si>
  <si>
    <t>NBHYP 5536</t>
  </si>
  <si>
    <t>SE0013358439</t>
  </si>
  <si>
    <t>NBHYP 5539</t>
  </si>
  <si>
    <t>SE0013361284</t>
  </si>
  <si>
    <t>R1066</t>
  </si>
  <si>
    <t>SE0021308541</t>
  </si>
  <si>
    <t>December 18, 2024</t>
  </si>
  <si>
    <t>SGB2YZ4</t>
  </si>
  <si>
    <t>SGB5YZ4</t>
  </si>
  <si>
    <t>SGB10YZ4</t>
  </si>
  <si>
    <t>SPINTAB 197</t>
  </si>
  <si>
    <t>SE0016828529</t>
  </si>
  <si>
    <t>March 19, 2025</t>
  </si>
  <si>
    <t>STH2YZ4</t>
  </si>
  <si>
    <t>SHAB 1592</t>
  </si>
  <si>
    <t>SE0013883238</t>
  </si>
  <si>
    <t>STH5YZ4</t>
  </si>
  <si>
    <t>SWH2YZ4</t>
  </si>
  <si>
    <t>SWH5YZ4</t>
  </si>
  <si>
    <t>SPINTAB 200</t>
  </si>
  <si>
    <t>SE0022239356</t>
  </si>
  <si>
    <t>NDH2YZ4</t>
  </si>
  <si>
    <t>NDH5YZ4</t>
  </si>
  <si>
    <t>SGB2YH5</t>
  </si>
  <si>
    <t>SGB5YH5</t>
  </si>
  <si>
    <t>SGB10YH5</t>
  </si>
  <si>
    <t>June 18, 2025</t>
  </si>
  <si>
    <t>SGB2YM5</t>
  </si>
  <si>
    <t>SGB5YM5</t>
  </si>
  <si>
    <t>SGB10YM5</t>
  </si>
  <si>
    <t>STH2YH5</t>
  </si>
  <si>
    <t>STH5YH5</t>
  </si>
  <si>
    <t>SWH2YH5</t>
  </si>
  <si>
    <t>SWH5YH5</t>
  </si>
  <si>
    <t>NDH2YH5</t>
  </si>
  <si>
    <t>NDH5YH5</t>
  </si>
  <si>
    <t>SHAB 1596</t>
  </si>
  <si>
    <t>SE0013884962</t>
  </si>
  <si>
    <t>NBHYP 5537</t>
  </si>
  <si>
    <t>SE0013358447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</si>
</sst>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11"/>
      <color rgb="FF00B050"/>
      <name val="Calibri"/>
      <family val="2"/>
      <scheme val="minor"/>
    </font>
    <font>
      <sz val="16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Arial"/>
      <family val="2"/>
    </font>
    <font>
      <sz val="11"/>
      <name val="Verdana"/>
      <family val="2"/>
    </font>
    <font>
      <b/>
      <sz val="11"/>
      <color theme="1"/>
      <name val="Verdana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14" fontId="4" fillId="0" borderId="0" xfId="0" applyNumberFormat="1" applyFont="1"/>
    <xf numFmtId="0" fontId="2" fillId="0" borderId="0" xfId="0" applyFont="1"/>
    <xf numFmtId="14" fontId="6" fillId="2" borderId="0" xfId="0" applyNumberFormat="1" applyFont="1" applyFill="1"/>
    <xf numFmtId="0" fontId="8" fillId="0" borderId="1" xfId="0" applyFont="1" applyBorder="1"/>
    <xf numFmtId="10" fontId="8" fillId="0" borderId="1" xfId="0" applyNumberFormat="1" applyFont="1" applyBorder="1"/>
    <xf numFmtId="14" fontId="8" fillId="0" borderId="1" xfId="0" applyNumberFormat="1" applyFont="1" applyBorder="1"/>
    <xf numFmtId="0" fontId="5" fillId="0" borderId="2" xfId="0" applyFont="1" applyBorder="1"/>
    <xf numFmtId="0" fontId="9" fillId="0" borderId="1" xfId="0" applyFont="1" applyBorder="1"/>
    <xf numFmtId="14" fontId="9" fillId="0" borderId="1" xfId="0" applyNumberFormat="1" applyFont="1" applyBorder="1"/>
    <xf numFmtId="10" fontId="9" fillId="0" borderId="1" xfId="0" applyNumberFormat="1" applyFont="1" applyBorder="1"/>
    <xf numFmtId="0" fontId="5" fillId="0" borderId="1" xfId="0" applyFont="1" applyBorder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226197</xdr:colOff>
      <xdr:row>0</xdr:row>
      <xdr:rowOff>95250</xdr:rowOff>
    </xdr:from>
    <xdr:to>
      <xdr:col>6</xdr:col>
      <xdr:colOff>724958</xdr:colOff>
      <xdr:row>1</xdr:row>
      <xdr:rowOff>158750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197" y="95250"/>
          <a:ext cx="132426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10orgfps01\EuropeanMarketOperationsAll\Product%20Management\GENIUM%20INET\Fixed%20Income\Fixed%20Income%20Derivatives\FI%20Futures%20(Forwards)\202412%20Listing\FI_Deliverables_2412_NG.xls" TargetMode="External"/><Relationship Id="rId1" Type="http://schemas.openxmlformats.org/officeDocument/2006/relationships/externalLinkPath" Target="FI_Deliverables_2412_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outine"/>
      <sheetName val="New data 1%"/>
      <sheetName val="Changes"/>
      <sheetName val="Comments"/>
    </sheetNames>
    <sheetDataSet>
      <sheetData sheetId="0"/>
      <sheetData sheetId="1">
        <row r="1">
          <cell r="B1">
            <v>44273</v>
          </cell>
        </row>
        <row r="2">
          <cell r="A2" t="str">
            <v>Underlying code</v>
          </cell>
          <cell r="B2" t="str">
            <v>Underlying</v>
          </cell>
          <cell r="C2" t="str">
            <v>Naming</v>
          </cell>
          <cell r="D2" t="str">
            <v>Previous</v>
          </cell>
          <cell r="E2" t="str">
            <v>New</v>
          </cell>
          <cell r="F2" t="str">
            <v>Nominal</v>
          </cell>
          <cell r="G2" t="str">
            <v>Interest (i)</v>
          </cell>
          <cell r="H2" t="str">
            <v>Date</v>
          </cell>
          <cell r="I2" t="str">
            <v>ISIN</v>
          </cell>
        </row>
        <row r="3">
          <cell r="C3" t="str">
            <v>ST2</v>
          </cell>
          <cell r="D3">
            <v>1592</v>
          </cell>
          <cell r="E3" t="str">
            <v>1592</v>
          </cell>
          <cell r="F3">
            <v>100</v>
          </cell>
          <cell r="G3">
            <v>0.01</v>
          </cell>
          <cell r="H3">
            <v>44273</v>
          </cell>
        </row>
        <row r="4">
          <cell r="C4" t="str">
            <v>ST5</v>
          </cell>
          <cell r="D4">
            <v>1595</v>
          </cell>
          <cell r="E4" t="str">
            <v>1596</v>
          </cell>
          <cell r="F4">
            <v>100</v>
          </cell>
          <cell r="G4">
            <v>0.01</v>
          </cell>
          <cell r="H4">
            <v>44273</v>
          </cell>
        </row>
        <row r="5">
          <cell r="A5">
            <v>10258</v>
          </cell>
          <cell r="B5" t="str">
            <v>ST2006</v>
          </cell>
          <cell r="C5" t="str">
            <v>2006</v>
          </cell>
          <cell r="D5" t="str">
            <v>Repo delisted</v>
          </cell>
          <cell r="F5">
            <v>100</v>
          </cell>
          <cell r="G5">
            <v>0.01</v>
          </cell>
          <cell r="H5">
            <v>44273</v>
          </cell>
          <cell r="I5" t="str">
            <v>SE0006504171</v>
          </cell>
        </row>
        <row r="6">
          <cell r="A6">
            <v>2046</v>
          </cell>
          <cell r="B6" t="str">
            <v>ST1594</v>
          </cell>
          <cell r="C6" t="str">
            <v>1594</v>
          </cell>
          <cell r="F6">
            <v>100</v>
          </cell>
          <cell r="G6">
            <v>0.01</v>
          </cell>
          <cell r="H6">
            <v>44273</v>
          </cell>
          <cell r="I6" t="str">
            <v>SE0011062892</v>
          </cell>
        </row>
        <row r="7">
          <cell r="A7">
            <v>7805</v>
          </cell>
          <cell r="B7" t="str">
            <v>ST1589</v>
          </cell>
          <cell r="C7" t="str">
            <v>1589</v>
          </cell>
          <cell r="F7">
            <v>100</v>
          </cell>
          <cell r="G7">
            <v>0.01</v>
          </cell>
          <cell r="H7">
            <v>44273</v>
          </cell>
          <cell r="I7" t="str">
            <v>SE0011643386</v>
          </cell>
        </row>
        <row r="8">
          <cell r="A8">
            <v>17967</v>
          </cell>
          <cell r="B8" t="str">
            <v>ST1590</v>
          </cell>
          <cell r="C8" t="str">
            <v>1590</v>
          </cell>
          <cell r="F8">
            <v>100</v>
          </cell>
          <cell r="G8">
            <v>0.01</v>
          </cell>
          <cell r="H8">
            <v>44273</v>
          </cell>
          <cell r="I8" t="str">
            <v>SE0012676690</v>
          </cell>
        </row>
        <row r="9">
          <cell r="A9">
            <v>19126</v>
          </cell>
          <cell r="B9" t="str">
            <v>ST1591</v>
          </cell>
          <cell r="C9" t="str">
            <v>1591</v>
          </cell>
          <cell r="F9">
            <v>100</v>
          </cell>
          <cell r="G9">
            <v>0.01</v>
          </cell>
          <cell r="H9">
            <v>44273</v>
          </cell>
          <cell r="I9" t="str">
            <v>SE0013882644</v>
          </cell>
        </row>
        <row r="10">
          <cell r="A10">
            <v>20316</v>
          </cell>
          <cell r="B10" t="str">
            <v>ST1598</v>
          </cell>
          <cell r="C10" t="str">
            <v>1598</v>
          </cell>
          <cell r="D10" t="str">
            <v>Repo delisted</v>
          </cell>
          <cell r="F10">
            <v>100</v>
          </cell>
          <cell r="G10">
            <v>0.01</v>
          </cell>
          <cell r="H10">
            <v>44273</v>
          </cell>
          <cell r="I10" t="str">
            <v>SE0013883048</v>
          </cell>
        </row>
        <row r="11">
          <cell r="A11">
            <v>20955</v>
          </cell>
          <cell r="B11" t="str">
            <v>ST1592</v>
          </cell>
          <cell r="C11" t="str">
            <v>1592</v>
          </cell>
          <cell r="F11">
            <v>100</v>
          </cell>
          <cell r="G11">
            <v>0.01</v>
          </cell>
          <cell r="H11">
            <v>44273</v>
          </cell>
          <cell r="I11" t="str">
            <v>SE0013883238</v>
          </cell>
        </row>
        <row r="12">
          <cell r="A12">
            <v>22627</v>
          </cell>
          <cell r="B12" t="str">
            <v>ST1593</v>
          </cell>
          <cell r="C12" t="str">
            <v>1593</v>
          </cell>
          <cell r="F12">
            <v>100</v>
          </cell>
          <cell r="G12">
            <v>0.01</v>
          </cell>
          <cell r="H12">
            <v>44273</v>
          </cell>
          <cell r="I12" t="str">
            <v>SE0013883691</v>
          </cell>
        </row>
        <row r="13">
          <cell r="A13">
            <v>16190</v>
          </cell>
          <cell r="B13" t="str">
            <v>ST1595</v>
          </cell>
          <cell r="C13" t="str">
            <v>1595</v>
          </cell>
          <cell r="F13">
            <v>100</v>
          </cell>
          <cell r="G13">
            <v>0.01</v>
          </cell>
          <cell r="H13">
            <v>44273</v>
          </cell>
          <cell r="I13" t="str">
            <v>SE0013884350</v>
          </cell>
        </row>
        <row r="14">
          <cell r="A14">
            <v>23482</v>
          </cell>
          <cell r="B14" t="str">
            <v>ST1596</v>
          </cell>
          <cell r="C14" t="str">
            <v>1596</v>
          </cell>
          <cell r="F14">
            <v>100</v>
          </cell>
          <cell r="G14">
            <v>0.01</v>
          </cell>
          <cell r="H14">
            <v>44273</v>
          </cell>
          <cell r="I14" t="str">
            <v>SE0013884962</v>
          </cell>
        </row>
        <row r="15">
          <cell r="F15">
            <v>100</v>
          </cell>
          <cell r="G15">
            <v>0.01</v>
          </cell>
          <cell r="H15">
            <v>44273</v>
          </cell>
        </row>
        <row r="19">
          <cell r="B19">
            <v>44273</v>
          </cell>
        </row>
        <row r="20">
          <cell r="B20" t="str">
            <v>Underlying</v>
          </cell>
          <cell r="C20" t="str">
            <v>Naming</v>
          </cell>
          <cell r="D20" t="str">
            <v>Previous</v>
          </cell>
          <cell r="E20" t="str">
            <v>New</v>
          </cell>
          <cell r="F20" t="str">
            <v>Nominal</v>
          </cell>
          <cell r="G20" t="str">
            <v>Interest (i)</v>
          </cell>
          <cell r="H20" t="str">
            <v>Date</v>
          </cell>
          <cell r="I20" t="str">
            <v>ISIN</v>
          </cell>
        </row>
        <row r="21">
          <cell r="C21" t="str">
            <v>SPA2</v>
          </cell>
          <cell r="D21">
            <v>197</v>
          </cell>
          <cell r="E21" t="str">
            <v>197</v>
          </cell>
          <cell r="F21">
            <v>100</v>
          </cell>
          <cell r="G21">
            <v>0.01</v>
          </cell>
          <cell r="H21">
            <v>44273</v>
          </cell>
        </row>
        <row r="22">
          <cell r="C22" t="str">
            <v>SPA5</v>
          </cell>
          <cell r="D22">
            <v>200</v>
          </cell>
          <cell r="E22" t="str">
            <v>200</v>
          </cell>
          <cell r="F22">
            <v>100</v>
          </cell>
          <cell r="G22">
            <v>0.01</v>
          </cell>
          <cell r="H22">
            <v>44273</v>
          </cell>
        </row>
        <row r="24">
          <cell r="A24">
            <v>17857</v>
          </cell>
          <cell r="B24" t="str">
            <v>SPA195</v>
          </cell>
          <cell r="C24" t="str">
            <v>195</v>
          </cell>
          <cell r="F24">
            <v>100</v>
          </cell>
          <cell r="G24">
            <v>0.01</v>
          </cell>
          <cell r="H24">
            <v>44273</v>
          </cell>
          <cell r="I24" t="str">
            <v>SE0013546066</v>
          </cell>
        </row>
        <row r="25">
          <cell r="A25">
            <v>19422</v>
          </cell>
          <cell r="B25" t="str">
            <v>SPA196</v>
          </cell>
          <cell r="C25" t="str">
            <v>196</v>
          </cell>
          <cell r="F25">
            <v>100</v>
          </cell>
          <cell r="G25">
            <v>0.01</v>
          </cell>
          <cell r="H25">
            <v>44273</v>
          </cell>
          <cell r="I25" t="str">
            <v>SE0015244991</v>
          </cell>
        </row>
        <row r="26">
          <cell r="A26">
            <v>20837</v>
          </cell>
          <cell r="B26" t="str">
            <v>SPA197</v>
          </cell>
          <cell r="C26" t="str">
            <v>197</v>
          </cell>
          <cell r="F26">
            <v>100</v>
          </cell>
          <cell r="G26">
            <v>0.01</v>
          </cell>
          <cell r="H26">
            <v>44273</v>
          </cell>
          <cell r="I26" t="str">
            <v>SE0016828529</v>
          </cell>
        </row>
        <row r="27">
          <cell r="A27">
            <v>1254</v>
          </cell>
          <cell r="B27" t="str">
            <v>SPA198</v>
          </cell>
          <cell r="C27" t="str">
            <v>198</v>
          </cell>
          <cell r="F27">
            <v>100</v>
          </cell>
          <cell r="G27">
            <v>0.01</v>
          </cell>
          <cell r="H27">
            <v>44273</v>
          </cell>
          <cell r="I27" t="str">
            <v>SE0019175548</v>
          </cell>
        </row>
        <row r="28">
          <cell r="A28">
            <v>14888</v>
          </cell>
          <cell r="B28" t="str">
            <v>SPA199</v>
          </cell>
          <cell r="C28" t="str">
            <v>199</v>
          </cell>
          <cell r="F28">
            <v>100</v>
          </cell>
          <cell r="G28">
            <v>0.01</v>
          </cell>
          <cell r="H28">
            <v>44273</v>
          </cell>
          <cell r="I28" t="str">
            <v>SE0020679074</v>
          </cell>
        </row>
        <row r="29">
          <cell r="A29">
            <v>23152</v>
          </cell>
          <cell r="B29" t="str">
            <v>SPA200</v>
          </cell>
          <cell r="C29" t="str">
            <v>200</v>
          </cell>
          <cell r="F29">
            <v>100</v>
          </cell>
          <cell r="G29">
            <v>0.01</v>
          </cell>
          <cell r="H29">
            <v>44273</v>
          </cell>
          <cell r="I29" t="str">
            <v>SE0022239356</v>
          </cell>
        </row>
        <row r="30">
          <cell r="F30">
            <v>100</v>
          </cell>
          <cell r="G30">
            <v>0.01</v>
          </cell>
          <cell r="H30">
            <v>44273</v>
          </cell>
        </row>
        <row r="33">
          <cell r="B33">
            <v>44273</v>
          </cell>
        </row>
        <row r="34">
          <cell r="B34" t="str">
            <v>Underlying</v>
          </cell>
          <cell r="C34" t="str">
            <v>Naming</v>
          </cell>
          <cell r="F34" t="str">
            <v>Nominal</v>
          </cell>
          <cell r="G34" t="str">
            <v>Interest (i)</v>
          </cell>
          <cell r="H34" t="str">
            <v>Date</v>
          </cell>
          <cell r="I34" t="str">
            <v>ISIN</v>
          </cell>
        </row>
        <row r="35">
          <cell r="C35" t="str">
            <v>NBHYP2</v>
          </cell>
          <cell r="D35">
            <v>5536</v>
          </cell>
          <cell r="E35" t="str">
            <v>5537</v>
          </cell>
          <cell r="F35">
            <v>100</v>
          </cell>
          <cell r="G35">
            <v>0.01</v>
          </cell>
          <cell r="H35">
            <v>44273</v>
          </cell>
        </row>
        <row r="36">
          <cell r="C36" t="str">
            <v>NBHYP5</v>
          </cell>
          <cell r="D36">
            <v>5539</v>
          </cell>
          <cell r="E36" t="str">
            <v>5539</v>
          </cell>
          <cell r="F36">
            <v>100</v>
          </cell>
          <cell r="G36">
            <v>0.01</v>
          </cell>
          <cell r="H36">
            <v>44273</v>
          </cell>
        </row>
        <row r="37">
          <cell r="A37">
            <v>1187</v>
          </cell>
          <cell r="B37" t="str">
            <v>NB5705</v>
          </cell>
          <cell r="C37" t="str">
            <v>5705</v>
          </cell>
          <cell r="D37" t="str">
            <v>suspended</v>
          </cell>
          <cell r="F37">
            <v>100</v>
          </cell>
          <cell r="G37">
            <v>0.01</v>
          </cell>
          <cell r="H37">
            <v>44273</v>
          </cell>
          <cell r="I37" t="str">
            <v>SE0004329506</v>
          </cell>
        </row>
        <row r="39">
          <cell r="A39">
            <v>15542</v>
          </cell>
          <cell r="B39" t="str">
            <v>NB5718</v>
          </cell>
          <cell r="C39" t="str">
            <v>5718</v>
          </cell>
          <cell r="D39" t="str">
            <v>Repo delisted</v>
          </cell>
          <cell r="F39">
            <v>100</v>
          </cell>
          <cell r="G39">
            <v>0.01</v>
          </cell>
          <cell r="H39">
            <v>44273</v>
          </cell>
          <cell r="I39" t="str">
            <v>SE0009414584</v>
          </cell>
        </row>
        <row r="41">
          <cell r="A41">
            <v>3112</v>
          </cell>
          <cell r="B41" t="str">
            <v>NB5724</v>
          </cell>
          <cell r="C41" t="str">
            <v>5724</v>
          </cell>
          <cell r="D41" t="str">
            <v>Repo delisted</v>
          </cell>
          <cell r="F41">
            <v>100</v>
          </cell>
          <cell r="G41">
            <v>0.01</v>
          </cell>
          <cell r="H41">
            <v>44273</v>
          </cell>
          <cell r="I41" t="str">
            <v>SE0011762137</v>
          </cell>
        </row>
        <row r="42">
          <cell r="A42">
            <v>3176</v>
          </cell>
          <cell r="B42" t="str">
            <v>NB5725</v>
          </cell>
          <cell r="C42" t="str">
            <v>5725</v>
          </cell>
          <cell r="D42" t="str">
            <v>Repo delisted</v>
          </cell>
          <cell r="F42">
            <v>100</v>
          </cell>
          <cell r="G42">
            <v>0.01</v>
          </cell>
          <cell r="H42">
            <v>44273</v>
          </cell>
          <cell r="I42" t="str">
            <v>SE0010599373</v>
          </cell>
        </row>
        <row r="44">
          <cell r="A44">
            <v>17511</v>
          </cell>
          <cell r="B44" t="str">
            <v>NB5728</v>
          </cell>
          <cell r="C44" t="str">
            <v>5728</v>
          </cell>
          <cell r="D44" t="str">
            <v>Repo delisted</v>
          </cell>
          <cell r="F44">
            <v>100</v>
          </cell>
          <cell r="G44">
            <v>0.01</v>
          </cell>
          <cell r="H44">
            <v>44273</v>
          </cell>
          <cell r="I44" t="str">
            <v>SE0013358405</v>
          </cell>
        </row>
        <row r="45">
          <cell r="A45">
            <v>18019</v>
          </cell>
          <cell r="B45" t="str">
            <v>NB5535</v>
          </cell>
          <cell r="C45" t="str">
            <v>5535</v>
          </cell>
          <cell r="F45">
            <v>100</v>
          </cell>
          <cell r="G45">
            <v>0.01</v>
          </cell>
          <cell r="H45">
            <v>44273</v>
          </cell>
          <cell r="I45" t="str">
            <v>SE0013358413</v>
          </cell>
        </row>
        <row r="46">
          <cell r="A46">
            <v>19576</v>
          </cell>
          <cell r="B46" t="str">
            <v>NB5536</v>
          </cell>
          <cell r="C46" t="str">
            <v>5536</v>
          </cell>
          <cell r="F46">
            <v>100</v>
          </cell>
          <cell r="G46">
            <v>0.01</v>
          </cell>
          <cell r="H46">
            <v>44273</v>
          </cell>
          <cell r="I46" t="str">
            <v>SE0013358439</v>
          </cell>
        </row>
        <row r="47">
          <cell r="A47">
            <v>21452</v>
          </cell>
          <cell r="B47" t="str">
            <v>NB5537</v>
          </cell>
          <cell r="C47" t="str">
            <v>5537</v>
          </cell>
          <cell r="F47">
            <v>100</v>
          </cell>
          <cell r="G47">
            <v>0.01</v>
          </cell>
          <cell r="H47">
            <v>44273</v>
          </cell>
          <cell r="I47" t="str">
            <v>SE0013358447</v>
          </cell>
        </row>
        <row r="48">
          <cell r="A48">
            <v>2368</v>
          </cell>
          <cell r="B48" t="str">
            <v>NB5538</v>
          </cell>
          <cell r="C48" t="str">
            <v>5538</v>
          </cell>
          <cell r="F48">
            <v>100</v>
          </cell>
          <cell r="G48">
            <v>0.01</v>
          </cell>
          <cell r="H48">
            <v>44273</v>
          </cell>
          <cell r="I48" t="str">
            <v>SE0013360864</v>
          </cell>
        </row>
        <row r="49">
          <cell r="A49">
            <v>18772</v>
          </cell>
          <cell r="B49" t="str">
            <v>NB5539</v>
          </cell>
          <cell r="C49" t="str">
            <v>5539</v>
          </cell>
          <cell r="F49">
            <v>100</v>
          </cell>
          <cell r="G49">
            <v>0.01</v>
          </cell>
          <cell r="H49">
            <v>44273</v>
          </cell>
          <cell r="I49" t="str">
            <v>SE0013361284</v>
          </cell>
        </row>
        <row r="53">
          <cell r="B53">
            <v>44364</v>
          </cell>
        </row>
        <row r="55">
          <cell r="C55" t="str">
            <v>Naming</v>
          </cell>
          <cell r="F55" t="str">
            <v>Nominal</v>
          </cell>
          <cell r="G55" t="str">
            <v>Interest (i)</v>
          </cell>
          <cell r="H55" t="str">
            <v>Date</v>
          </cell>
          <cell r="I55" t="str">
            <v>ISIN</v>
          </cell>
        </row>
        <row r="56">
          <cell r="B56" t="str">
            <v>SGB2Y*</v>
          </cell>
          <cell r="C56" t="str">
            <v>R2</v>
          </cell>
          <cell r="D56">
            <v>1059</v>
          </cell>
          <cell r="E56" t="str">
            <v>1059</v>
          </cell>
          <cell r="F56">
            <v>100</v>
          </cell>
          <cell r="G56">
            <v>0.01</v>
          </cell>
          <cell r="H56">
            <v>44364</v>
          </cell>
        </row>
        <row r="57">
          <cell r="B57" t="str">
            <v>SGB5Y*</v>
          </cell>
          <cell r="C57" t="str">
            <v>R5</v>
          </cell>
          <cell r="D57">
            <v>1061</v>
          </cell>
          <cell r="E57" t="str">
            <v>1061</v>
          </cell>
          <cell r="F57">
            <v>100</v>
          </cell>
          <cell r="G57">
            <v>0.01</v>
          </cell>
          <cell r="H57">
            <v>44364</v>
          </cell>
        </row>
        <row r="58">
          <cell r="B58" t="str">
            <v>SGB10Y*</v>
          </cell>
          <cell r="C58" t="str">
            <v>R10</v>
          </cell>
          <cell r="D58">
            <v>1066</v>
          </cell>
          <cell r="E58" t="str">
            <v>1066</v>
          </cell>
          <cell r="F58">
            <v>100</v>
          </cell>
          <cell r="G58">
            <v>0.01</v>
          </cell>
          <cell r="H58">
            <v>44364</v>
          </cell>
        </row>
        <row r="59">
          <cell r="A59">
            <v>2827</v>
          </cell>
          <cell r="B59" t="str">
            <v>GB1053</v>
          </cell>
          <cell r="C59" t="str">
            <v>1053</v>
          </cell>
          <cell r="F59">
            <v>100</v>
          </cell>
          <cell r="G59">
            <v>0.01</v>
          </cell>
          <cell r="H59">
            <v>44364</v>
          </cell>
          <cell r="I59" t="str">
            <v>SE0002829192</v>
          </cell>
        </row>
        <row r="60">
          <cell r="A60">
            <v>1962</v>
          </cell>
          <cell r="B60" t="str">
            <v>GB1056</v>
          </cell>
          <cell r="C60" t="str">
            <v>1056</v>
          </cell>
          <cell r="F60">
            <v>100</v>
          </cell>
          <cell r="G60">
            <v>0.01</v>
          </cell>
          <cell r="H60">
            <v>44364</v>
          </cell>
          <cell r="I60" t="str">
            <v>SE0004517290</v>
          </cell>
        </row>
        <row r="61">
          <cell r="A61">
            <v>7854</v>
          </cell>
          <cell r="B61" t="str">
            <v>GB1058</v>
          </cell>
          <cell r="C61" t="str">
            <v>1058</v>
          </cell>
          <cell r="F61">
            <v>100</v>
          </cell>
          <cell r="G61">
            <v>0.01</v>
          </cell>
          <cell r="H61">
            <v>44364</v>
          </cell>
          <cell r="I61" t="str">
            <v>SE0005676608</v>
          </cell>
        </row>
        <row r="62">
          <cell r="A62">
            <v>11560</v>
          </cell>
          <cell r="B62" t="str">
            <v>GB1059</v>
          </cell>
          <cell r="C62" t="str">
            <v>1059</v>
          </cell>
          <cell r="F62">
            <v>100</v>
          </cell>
          <cell r="G62">
            <v>0.01</v>
          </cell>
          <cell r="H62">
            <v>44364</v>
          </cell>
          <cell r="I62" t="str">
            <v>SE0007125927</v>
          </cell>
        </row>
        <row r="63">
          <cell r="A63">
            <v>15685</v>
          </cell>
          <cell r="B63" t="str">
            <v>GB1060</v>
          </cell>
          <cell r="C63" t="str">
            <v>1060</v>
          </cell>
          <cell r="F63">
            <v>100</v>
          </cell>
          <cell r="G63">
            <v>0.01</v>
          </cell>
          <cell r="H63">
            <v>44364</v>
          </cell>
          <cell r="I63" t="str">
            <v>SE0009496367</v>
          </cell>
        </row>
        <row r="64">
          <cell r="A64">
            <v>1696</v>
          </cell>
          <cell r="B64" t="str">
            <v>GB1061</v>
          </cell>
          <cell r="C64" t="str">
            <v>1061</v>
          </cell>
          <cell r="F64">
            <v>100</v>
          </cell>
          <cell r="G64">
            <v>0.01</v>
          </cell>
          <cell r="H64">
            <v>44364</v>
          </cell>
          <cell r="I64" t="str">
            <v>SE0011281922</v>
          </cell>
        </row>
        <row r="65">
          <cell r="A65">
            <v>18226</v>
          </cell>
          <cell r="B65" t="str">
            <v>GB1062</v>
          </cell>
          <cell r="C65" t="str">
            <v>1062</v>
          </cell>
          <cell r="F65">
            <v>100</v>
          </cell>
          <cell r="G65">
            <v>0.01</v>
          </cell>
          <cell r="H65">
            <v>44364</v>
          </cell>
          <cell r="I65" t="str">
            <v>SE0013935319</v>
          </cell>
        </row>
        <row r="66">
          <cell r="A66">
            <v>19284</v>
          </cell>
          <cell r="B66" t="str">
            <v>GB1063</v>
          </cell>
          <cell r="C66" t="str">
            <v>1063</v>
          </cell>
          <cell r="F66">
            <v>100</v>
          </cell>
          <cell r="G66">
            <v>0.01</v>
          </cell>
          <cell r="H66">
            <v>44364</v>
          </cell>
          <cell r="I66" t="str">
            <v>SE0015193313</v>
          </cell>
        </row>
        <row r="67">
          <cell r="A67">
            <v>20424</v>
          </cell>
          <cell r="B67" t="str">
            <v>GB1064</v>
          </cell>
          <cell r="C67" t="str">
            <v>1064</v>
          </cell>
          <cell r="F67">
            <v>100</v>
          </cell>
          <cell r="G67">
            <v>0.01</v>
          </cell>
          <cell r="H67">
            <v>44364</v>
          </cell>
          <cell r="I67" t="str">
            <v>SE0016102115</v>
          </cell>
        </row>
        <row r="68">
          <cell r="A68">
            <v>22060</v>
          </cell>
          <cell r="B68" t="str">
            <v>GB1065</v>
          </cell>
          <cell r="C68" t="str">
            <v>1065</v>
          </cell>
          <cell r="F68">
            <v>100</v>
          </cell>
          <cell r="G68">
            <v>0.01</v>
          </cell>
          <cell r="H68">
            <v>44364</v>
          </cell>
          <cell r="I68" t="str">
            <v>SE0017830730</v>
          </cell>
        </row>
        <row r="69">
          <cell r="A69">
            <v>18932</v>
          </cell>
          <cell r="B69" t="str">
            <v>GB1066</v>
          </cell>
          <cell r="C69" t="str">
            <v>1066</v>
          </cell>
          <cell r="F69">
            <v>100</v>
          </cell>
          <cell r="G69">
            <v>0.01</v>
          </cell>
          <cell r="H69">
            <v>44364</v>
          </cell>
          <cell r="I69" t="str">
            <v>SE0021308541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showWhiteSpace="0" view="pageLayout" topLeftCell="A2" zoomScale="85" zoomScaleNormal="100" zoomScalePageLayoutView="85" workbookViewId="0">
      <selection activeCell="F25" sqref="F25"/>
    </sheetView>
  </sheetViews>
  <sheetFormatPr defaultColWidth="9.140625" defaultRowHeight="15" x14ac:dyDescent="0.25"/>
  <cols>
    <col min="1" max="1" width="14" customWidth="1"/>
    <col min="2" max="2" width="14.85546875" bestFit="1" customWidth="1"/>
    <col min="3" max="3" width="15.42578125" bestFit="1" customWidth="1"/>
    <col min="4" max="4" width="14" style="4" bestFit="1" customWidth="1"/>
    <col min="5" max="5" width="9.28515625" style="4" bestFit="1" customWidth="1"/>
    <col min="6" max="6" width="11.5703125" bestFit="1" customWidth="1"/>
    <col min="7" max="7" width="11.140625" customWidth="1"/>
    <col min="8" max="8" width="15.42578125" bestFit="1" customWidth="1"/>
    <col min="9" max="9" width="11.5703125" bestFit="1" customWidth="1"/>
  </cols>
  <sheetData>
    <row r="1" spans="1:12" ht="25.15" customHeight="1" x14ac:dyDescent="0.25"/>
    <row r="2" spans="1:12" ht="19.5" x14ac:dyDescent="0.25">
      <c r="A2" s="3" t="s">
        <v>0</v>
      </c>
    </row>
    <row r="3" spans="1:12" x14ac:dyDescent="0.25">
      <c r="A3" s="5" t="s">
        <v>5</v>
      </c>
      <c r="B3" s="8">
        <f ca="1">TODAY()</f>
        <v>45594</v>
      </c>
      <c r="C3" s="6"/>
    </row>
    <row r="4" spans="1:12" ht="15.75" customHeight="1" x14ac:dyDescent="0.25">
      <c r="A4" s="17" t="s">
        <v>21</v>
      </c>
      <c r="B4" s="18"/>
      <c r="C4" s="18"/>
      <c r="D4" s="18"/>
      <c r="E4" s="19"/>
      <c r="F4" s="2"/>
      <c r="G4" s="2"/>
    </row>
    <row r="5" spans="1:12" ht="35.25" customHeight="1" x14ac:dyDescent="0.25">
      <c r="A5" s="1" t="s">
        <v>1</v>
      </c>
      <c r="B5" s="1" t="s">
        <v>2</v>
      </c>
      <c r="C5" s="1" t="s">
        <v>6</v>
      </c>
      <c r="D5" s="1" t="s">
        <v>3</v>
      </c>
      <c r="E5" s="1" t="s">
        <v>4</v>
      </c>
      <c r="F5" s="1" t="s">
        <v>7</v>
      </c>
      <c r="G5" s="1" t="s">
        <v>8</v>
      </c>
    </row>
    <row r="6" spans="1:12" ht="15.75" customHeight="1" x14ac:dyDescent="0.25">
      <c r="A6" s="13" t="s">
        <v>22</v>
      </c>
      <c r="B6" s="13" t="s">
        <v>9</v>
      </c>
      <c r="C6" s="13" t="s">
        <v>10</v>
      </c>
      <c r="D6" s="11">
        <v>46338</v>
      </c>
      <c r="E6" s="10">
        <v>0.01</v>
      </c>
      <c r="F6" s="12">
        <v>11560</v>
      </c>
      <c r="G6" s="9">
        <v>35523</v>
      </c>
    </row>
    <row r="7" spans="1:12" x14ac:dyDescent="0.25">
      <c r="A7" s="13" t="s">
        <v>23</v>
      </c>
      <c r="B7" s="13" t="s">
        <v>11</v>
      </c>
      <c r="C7" s="13" t="s">
        <v>12</v>
      </c>
      <c r="D7" s="11">
        <v>47434</v>
      </c>
      <c r="E7" s="10">
        <v>7.4999999999999997E-3</v>
      </c>
      <c r="F7" s="12">
        <v>1696</v>
      </c>
      <c r="G7" s="9">
        <v>35519</v>
      </c>
    </row>
    <row r="8" spans="1:12" ht="15.75" customHeight="1" x14ac:dyDescent="0.25">
      <c r="A8" s="13" t="s">
        <v>24</v>
      </c>
      <c r="B8" s="13" t="s">
        <v>19</v>
      </c>
      <c r="C8" s="13" t="s">
        <v>20</v>
      </c>
      <c r="D8" s="11">
        <v>49440</v>
      </c>
      <c r="E8" s="10">
        <v>2.2499999999999999E-2</v>
      </c>
      <c r="F8" s="12">
        <v>18932</v>
      </c>
      <c r="G8" s="9">
        <v>35527</v>
      </c>
    </row>
    <row r="9" spans="1:12" ht="15.75" customHeight="1" x14ac:dyDescent="0.25">
      <c r="A9" s="16" t="s">
        <v>28</v>
      </c>
      <c r="B9" s="13" t="s">
        <v>29</v>
      </c>
      <c r="C9" s="13" t="s">
        <v>30</v>
      </c>
      <c r="D9" s="14">
        <v>46447</v>
      </c>
      <c r="E9" s="15">
        <v>0.01</v>
      </c>
      <c r="F9" s="12">
        <v>20955</v>
      </c>
      <c r="G9" s="9">
        <v>35531</v>
      </c>
    </row>
    <row r="10" spans="1:12" s="7" customFormat="1" ht="15.75" customHeight="1" x14ac:dyDescent="0.25">
      <c r="A10" s="16" t="s">
        <v>31</v>
      </c>
      <c r="B10" s="13" t="s">
        <v>13</v>
      </c>
      <c r="C10" s="13" t="s">
        <v>14</v>
      </c>
      <c r="D10" s="14">
        <v>47240</v>
      </c>
      <c r="E10" s="15">
        <v>0.04</v>
      </c>
      <c r="F10" s="12">
        <v>16190</v>
      </c>
      <c r="G10" s="9">
        <v>35535</v>
      </c>
      <c r="H10"/>
      <c r="I10"/>
      <c r="J10"/>
      <c r="K10"/>
      <c r="L10"/>
    </row>
    <row r="11" spans="1:12" ht="15.75" customHeight="1" x14ac:dyDescent="0.25">
      <c r="A11" s="16" t="s">
        <v>32</v>
      </c>
      <c r="B11" s="13" t="s">
        <v>25</v>
      </c>
      <c r="C11" s="13" t="s">
        <v>26</v>
      </c>
      <c r="D11" s="14">
        <v>46463</v>
      </c>
      <c r="E11" s="15">
        <v>0.01</v>
      </c>
      <c r="F11" s="12">
        <v>20837</v>
      </c>
      <c r="G11" s="9">
        <v>35551</v>
      </c>
    </row>
    <row r="12" spans="1:12" ht="15.75" customHeight="1" x14ac:dyDescent="0.25">
      <c r="A12" s="16" t="s">
        <v>33</v>
      </c>
      <c r="B12" s="13" t="s">
        <v>34</v>
      </c>
      <c r="C12" s="13" t="s">
        <v>35</v>
      </c>
      <c r="D12" s="14">
        <v>47479</v>
      </c>
      <c r="E12" s="15">
        <v>0.03</v>
      </c>
      <c r="F12" s="12">
        <v>23152</v>
      </c>
      <c r="G12" s="9">
        <v>35555</v>
      </c>
    </row>
    <row r="13" spans="1:12" ht="14.25" customHeight="1" x14ac:dyDescent="0.25">
      <c r="A13" s="16" t="s">
        <v>36</v>
      </c>
      <c r="B13" s="13" t="s">
        <v>15</v>
      </c>
      <c r="C13" s="13" t="s">
        <v>16</v>
      </c>
      <c r="D13" s="14">
        <v>46281</v>
      </c>
      <c r="E13" s="15">
        <v>5.0000000000000001E-3</v>
      </c>
      <c r="F13" s="12">
        <v>19576</v>
      </c>
      <c r="G13" s="9">
        <v>35547</v>
      </c>
    </row>
    <row r="14" spans="1:12" ht="14.25" customHeight="1" x14ac:dyDescent="0.25">
      <c r="A14" s="16" t="s">
        <v>37</v>
      </c>
      <c r="B14" s="13" t="s">
        <v>17</v>
      </c>
      <c r="C14" s="13" t="s">
        <v>18</v>
      </c>
      <c r="D14" s="14">
        <v>47417</v>
      </c>
      <c r="E14" s="15">
        <v>3.5000000000000003E-2</v>
      </c>
      <c r="F14" s="12">
        <v>18772</v>
      </c>
      <c r="G14" s="9">
        <v>35543</v>
      </c>
    </row>
    <row r="15" spans="1:12" ht="15" customHeight="1" x14ac:dyDescent="0.25">
      <c r="A15" s="17" t="s">
        <v>27</v>
      </c>
      <c r="B15" s="18"/>
      <c r="C15" s="18"/>
      <c r="D15" s="18"/>
      <c r="E15" s="19"/>
      <c r="F15" s="2"/>
      <c r="G15" s="2"/>
    </row>
    <row r="16" spans="1:12" ht="33.75" x14ac:dyDescent="0.25">
      <c r="A16" s="1" t="s">
        <v>1</v>
      </c>
      <c r="B16" s="1" t="s">
        <v>2</v>
      </c>
      <c r="C16" s="1" t="s">
        <v>6</v>
      </c>
      <c r="D16" s="1" t="s">
        <v>3</v>
      </c>
      <c r="E16" s="1" t="s">
        <v>4</v>
      </c>
      <c r="F16" s="1" t="s">
        <v>7</v>
      </c>
      <c r="G16" s="1" t="s">
        <v>8</v>
      </c>
    </row>
    <row r="17" spans="1:7" x14ac:dyDescent="0.25">
      <c r="A17" s="16" t="s">
        <v>38</v>
      </c>
      <c r="B17" s="13" t="s">
        <v>9</v>
      </c>
      <c r="C17" s="13" t="s">
        <v>10</v>
      </c>
      <c r="D17" s="11">
        <v>46338</v>
      </c>
      <c r="E17" s="10">
        <v>0.01</v>
      </c>
      <c r="F17" s="12">
        <v>11560</v>
      </c>
      <c r="G17" s="9">
        <v>35520</v>
      </c>
    </row>
    <row r="18" spans="1:7" x14ac:dyDescent="0.25">
      <c r="A18" s="16" t="s">
        <v>39</v>
      </c>
      <c r="B18" s="13" t="s">
        <v>11</v>
      </c>
      <c r="C18" s="13" t="s">
        <v>12</v>
      </c>
      <c r="D18" s="11">
        <v>47434</v>
      </c>
      <c r="E18" s="10">
        <v>7.4999999999999997E-3</v>
      </c>
      <c r="F18" s="12">
        <v>1696</v>
      </c>
      <c r="G18" s="9">
        <v>35516</v>
      </c>
    </row>
    <row r="19" spans="1:7" x14ac:dyDescent="0.25">
      <c r="A19" s="16" t="s">
        <v>40</v>
      </c>
      <c r="B19" s="13" t="s">
        <v>19</v>
      </c>
      <c r="C19" s="13" t="s">
        <v>20</v>
      </c>
      <c r="D19" s="11">
        <v>49440</v>
      </c>
      <c r="E19" s="10">
        <v>2.2499999999999999E-2</v>
      </c>
      <c r="F19" s="12">
        <v>18932</v>
      </c>
      <c r="G19" s="9">
        <v>35524</v>
      </c>
    </row>
    <row r="20" spans="1:7" x14ac:dyDescent="0.25">
      <c r="A20" s="16" t="s">
        <v>45</v>
      </c>
      <c r="B20" s="13" t="s">
        <v>29</v>
      </c>
      <c r="C20" s="13" t="s">
        <v>30</v>
      </c>
      <c r="D20" s="14">
        <v>46447</v>
      </c>
      <c r="E20" s="15">
        <v>0.01</v>
      </c>
      <c r="F20" s="12">
        <f>INDEX('[1]New data 1%'!A$1:I$65536,MATCH(C20,'[1]New data 1%'!I$1:I$65536,0),1)</f>
        <v>20955</v>
      </c>
      <c r="G20" s="9">
        <v>35528</v>
      </c>
    </row>
    <row r="21" spans="1:7" x14ac:dyDescent="0.25">
      <c r="A21" s="16" t="s">
        <v>46</v>
      </c>
      <c r="B21" s="13" t="s">
        <v>51</v>
      </c>
      <c r="C21" s="13" t="s">
        <v>52</v>
      </c>
      <c r="D21" s="14">
        <v>47515</v>
      </c>
      <c r="E21" s="15">
        <v>2.5000000000000001E-2</v>
      </c>
      <c r="F21" s="12">
        <f>INDEX('[1]New data 1%'!A$1:I$65536,MATCH(C21,'[1]New data 1%'!I$1:I$65536,0),1)</f>
        <v>23482</v>
      </c>
      <c r="G21" s="9">
        <v>35532</v>
      </c>
    </row>
    <row r="22" spans="1:7" x14ac:dyDescent="0.25">
      <c r="A22" s="16" t="s">
        <v>47</v>
      </c>
      <c r="B22" s="13" t="s">
        <v>25</v>
      </c>
      <c r="C22" s="13" t="s">
        <v>26</v>
      </c>
      <c r="D22" s="14">
        <v>46463</v>
      </c>
      <c r="E22" s="15">
        <v>0.01</v>
      </c>
      <c r="F22" s="12">
        <f>INDEX('[1]New data 1%'!A$1:I$65536,MATCH(C22,'[1]New data 1%'!I$1:I$65536,0),1)</f>
        <v>20837</v>
      </c>
      <c r="G22" s="9">
        <v>35548</v>
      </c>
    </row>
    <row r="23" spans="1:7" x14ac:dyDescent="0.25">
      <c r="A23" s="16" t="s">
        <v>48</v>
      </c>
      <c r="B23" s="13" t="s">
        <v>34</v>
      </c>
      <c r="C23" s="13" t="s">
        <v>35</v>
      </c>
      <c r="D23" s="14">
        <v>47479</v>
      </c>
      <c r="E23" s="15">
        <v>0.03</v>
      </c>
      <c r="F23" s="12">
        <f>INDEX('[1]New data 1%'!A$1:I$65536,MATCH(C23,'[1]New data 1%'!I$1:I$65536,0),1)</f>
        <v>23152</v>
      </c>
      <c r="G23" s="9">
        <v>35552</v>
      </c>
    </row>
    <row r="24" spans="1:7" x14ac:dyDescent="0.25">
      <c r="A24" s="16" t="s">
        <v>49</v>
      </c>
      <c r="B24" s="13" t="s">
        <v>53</v>
      </c>
      <c r="C24" s="13" t="s">
        <v>54</v>
      </c>
      <c r="D24" s="14">
        <v>46554</v>
      </c>
      <c r="E24" s="15">
        <v>0.01</v>
      </c>
      <c r="F24" s="12">
        <f>INDEX('[1]New data 1%'!A$1:I$65536,MATCH(C24,'[1]New data 1%'!I$1:I$65536,0),1)</f>
        <v>21452</v>
      </c>
      <c r="G24" s="9">
        <v>35544</v>
      </c>
    </row>
    <row r="25" spans="1:7" x14ac:dyDescent="0.25">
      <c r="A25" s="16" t="s">
        <v>50</v>
      </c>
      <c r="B25" s="13" t="s">
        <v>17</v>
      </c>
      <c r="C25" s="13" t="s">
        <v>18</v>
      </c>
      <c r="D25" s="14">
        <v>47417</v>
      </c>
      <c r="E25" s="15">
        <v>3.5000000000000003E-2</v>
      </c>
      <c r="F25" s="12">
        <f>INDEX('[1]New data 1%'!A$1:I$65536,MATCH(C25,'[1]New data 1%'!I$1:I$65536,0),1)</f>
        <v>18772</v>
      </c>
      <c r="G25" s="9">
        <v>35540</v>
      </c>
    </row>
    <row r="26" spans="1:7" x14ac:dyDescent="0.25">
      <c r="A26" s="17" t="s">
        <v>41</v>
      </c>
      <c r="B26" s="18"/>
      <c r="C26" s="18"/>
      <c r="D26" s="18"/>
      <c r="E26" s="19"/>
      <c r="F26" s="2"/>
      <c r="G26" s="2"/>
    </row>
    <row r="27" spans="1:7" ht="54" customHeight="1" x14ac:dyDescent="0.25">
      <c r="A27" s="1" t="s">
        <v>1</v>
      </c>
      <c r="B27" s="1" t="s">
        <v>2</v>
      </c>
      <c r="C27" s="1" t="s">
        <v>6</v>
      </c>
      <c r="D27" s="1" t="s">
        <v>3</v>
      </c>
      <c r="E27" s="1" t="s">
        <v>4</v>
      </c>
      <c r="F27" s="1" t="s">
        <v>7</v>
      </c>
      <c r="G27" s="1" t="s">
        <v>8</v>
      </c>
    </row>
    <row r="28" spans="1:7" x14ac:dyDescent="0.25">
      <c r="A28" s="16" t="s">
        <v>42</v>
      </c>
      <c r="B28" s="13" t="s">
        <v>9</v>
      </c>
      <c r="C28" s="13" t="s">
        <v>10</v>
      </c>
      <c r="D28" s="11">
        <v>46338</v>
      </c>
      <c r="E28" s="10">
        <v>0.01</v>
      </c>
      <c r="F28" s="12">
        <v>11560</v>
      </c>
      <c r="G28" s="9">
        <v>35521</v>
      </c>
    </row>
    <row r="29" spans="1:7" x14ac:dyDescent="0.25">
      <c r="A29" s="16" t="s">
        <v>43</v>
      </c>
      <c r="B29" s="13" t="s">
        <v>11</v>
      </c>
      <c r="C29" s="13" t="s">
        <v>12</v>
      </c>
      <c r="D29" s="11">
        <v>47434</v>
      </c>
      <c r="E29" s="10">
        <v>7.4999999999999997E-3</v>
      </c>
      <c r="F29" s="12">
        <v>1696</v>
      </c>
      <c r="G29" s="9">
        <v>35517</v>
      </c>
    </row>
    <row r="30" spans="1:7" x14ac:dyDescent="0.25">
      <c r="A30" s="16" t="s">
        <v>44</v>
      </c>
      <c r="B30" s="13" t="s">
        <v>19</v>
      </c>
      <c r="C30" s="13" t="s">
        <v>20</v>
      </c>
      <c r="D30" s="11">
        <v>49440</v>
      </c>
      <c r="E30" s="10">
        <v>2.2499999999999999E-2</v>
      </c>
      <c r="F30" s="12">
        <v>18932</v>
      </c>
      <c r="G30" s="9">
        <v>35525</v>
      </c>
    </row>
  </sheetData>
  <mergeCells count="3">
    <mergeCell ref="A4:E4"/>
    <mergeCell ref="A15:E15"/>
    <mergeCell ref="A26:E26"/>
  </mergeCells>
  <pageMargins left="0.6692913385826772" right="0.47244094488188981" top="0.50454980842911878" bottom="0.74803149606299213" header="0.31496062992125984" footer="0.31496062992125984"/>
  <pageSetup paperSize="9" scale="98" orientation="portrait" r:id="rId1"/>
  <headerFooter>
    <oddFooter>&amp;C_x000D_&amp;1#&amp;"Calibri"&amp;12&amp;K000000 Nasdaq - Internal Use: Distribution limited to Nasdaq personnel and authorized third parties subject to confidentiality obligations</oddFooter>
  </headerFooter>
  <drawing r:id="rId2"/>
</worksheet>
</file>

<file path=docMetadata/LabelInfo.xml><?xml version="1.0" encoding="utf-8"?>
<clbl:labelList xmlns:clbl="http://schemas.microsoft.com/office/2020/mipLabelMetadata">
  <clbl:label id="{fe63fdbc-9223-49ac-a12c-b8ae101f8b2d}" enabled="1" method="Standard" siteId="{d0b75e95-684a-45e3-8d2d-53fa2a6a513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deliverable-bonds 202412</vt:lpstr>
      <vt:lpstr>'deliverable-bonds 202412'!Print_Area</vt:lpstr>
    </vt:vector>
  </TitlesOfParts>
  <Company>The Nasdaq OMX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guvo</dc:creator>
  <cp:lastModifiedBy>Neringa Geišaitė</cp:lastModifiedBy>
  <cp:lastPrinted>2016-11-11T09:25:47Z</cp:lastPrinted>
  <dcterms:created xsi:type="dcterms:W3CDTF">2009-11-19T13:47:09Z</dcterms:created>
  <dcterms:modified xsi:type="dcterms:W3CDTF">2024-10-29T09:48:56Z</dcterms:modified>
</cp:coreProperties>
</file>